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ASEG 2019\2DO TRIMESTRE\Digita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F39" i="4" l="1"/>
  <c r="D39" i="4"/>
  <c r="H38" i="4"/>
  <c r="E38" i="4"/>
  <c r="H37" i="4"/>
  <c r="G37" i="4"/>
  <c r="G39" i="4" s="1"/>
  <c r="F37" i="4"/>
  <c r="E37" i="4"/>
  <c r="D37" i="4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E39" i="4" s="1"/>
  <c r="H21" i="4"/>
  <c r="H39" i="4" s="1"/>
  <c r="H16" i="4"/>
  <c r="E16" i="4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<sst xmlns="http://schemas.openxmlformats.org/spreadsheetml/2006/main" count="98" uniqueCount="50">
  <si>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</si>
  <si>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</si>
  <si>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</si>
  <si>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</si>
  <si>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</si>
  <si>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</si>
  <si>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</si>
  <si>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</si>
  <si>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</si>
  <si>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</si>
  <si>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</si>
  <si>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</si>
  <si>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</si>
  <si>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</si>
  <si>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</si>
  <si>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</si>
  <si>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</si>
  <si>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</si>
  <si>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</si>
  <si>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</si>
  <si>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</si>
  <si>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</si>
  <si>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</si>
  <si>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</si>
  <si>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</si>
  <si>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</si>
  <si>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</si>
  <si>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</si>
  <si>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</si>
  <si>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</si>
  <si>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</si>
  <si>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</si>
  <si>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</si>
  <si>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</si>
  <si>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</si>
  <si>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</si>
  <si>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</si>
  <si>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</si>
  <si>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</si>
  <si>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</si>
  <si>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</si>
  <si>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</si>
  <si>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</si>
  <si>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</si>
  <si>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</si>
  <si>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</si>
  <si>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</si>
  <si>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</si>
  <si>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</si>
  <si>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OCAMPO
ESTADO ANALÍTICO DE INGRESOS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</si>
</sst>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5323817.9000000004</v>
      </c>
      <c r="D5" s="21">
        <v>0</v>
      </c>
      <c r="E5" s="21">
        <f>C5+D5</f>
        <v>5323817.9000000004</v>
      </c>
      <c r="F5" s="21">
        <v>5567657.2199999997</v>
      </c>
      <c r="G5" s="21">
        <v>5567657.2199999997</v>
      </c>
      <c r="H5" s="21">
        <f>G5-C5</f>
        <v>243839.31999999937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11360100.66</v>
      </c>
      <c r="D8" s="22">
        <v>0</v>
      </c>
      <c r="E8" s="22">
        <f t="shared" si="0"/>
        <v>11360100.66</v>
      </c>
      <c r="F8" s="22">
        <v>7558575.0899999999</v>
      </c>
      <c r="G8" s="22">
        <v>7558575.0899999999</v>
      </c>
      <c r="H8" s="22">
        <f t="shared" si="1"/>
        <v>-3801525.5700000003</v>
      </c>
      <c r="I8" s="45" t="s">
        <v>39</v>
      </c>
    </row>
    <row r="9" spans="1:9" x14ac:dyDescent="0.2">
      <c r="A9" s="33"/>
      <c r="B9" s="43" t="s">
        <v>4</v>
      </c>
      <c r="C9" s="22">
        <v>1097607.6799999999</v>
      </c>
      <c r="D9" s="22">
        <v>15701.7</v>
      </c>
      <c r="E9" s="22">
        <f t="shared" si="0"/>
        <v>1113309.3799999999</v>
      </c>
      <c r="F9" s="22">
        <v>345622.4</v>
      </c>
      <c r="G9" s="22">
        <v>345563.84</v>
      </c>
      <c r="H9" s="22">
        <f t="shared" si="1"/>
        <v>-752043.83999999985</v>
      </c>
      <c r="I9" s="45" t="s">
        <v>40</v>
      </c>
    </row>
    <row r="10" spans="1:9" x14ac:dyDescent="0.2">
      <c r="A10" s="34"/>
      <c r="B10" s="44" t="s">
        <v>5</v>
      </c>
      <c r="C10" s="22">
        <v>695232.43</v>
      </c>
      <c r="D10" s="22">
        <v>0</v>
      </c>
      <c r="E10" s="22">
        <f t="shared" ref="E10:E13" si="2">C10+D10</f>
        <v>695232.43</v>
      </c>
      <c r="F10" s="22">
        <v>308155.63</v>
      </c>
      <c r="G10" s="22">
        <v>308155.63</v>
      </c>
      <c r="H10" s="22">
        <f t="shared" ref="H10:H13" si="3">G10-C10</f>
        <v>-387076.80000000005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92514933.230000004</v>
      </c>
      <c r="D12" s="22">
        <v>8336888.75</v>
      </c>
      <c r="E12" s="22">
        <f t="shared" si="2"/>
        <v>100851821.98</v>
      </c>
      <c r="F12" s="22">
        <v>61490784.450000003</v>
      </c>
      <c r="G12" s="22">
        <v>61490784.450000003</v>
      </c>
      <c r="H12" s="22">
        <f t="shared" si="3"/>
        <v>-31024148.780000001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3250547.37</v>
      </c>
      <c r="E14" s="22">
        <f t="shared" ref="E14" si="4">C14+D14</f>
        <v>3250547.37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110991691.90000001</v>
      </c>
      <c r="D16" s="23">
        <f t="shared" ref="D16:H16" si="6">SUM(D5:D14)</f>
        <v>11603137.82</v>
      </c>
      <c r="E16" s="23">
        <f t="shared" si="6"/>
        <v>122594829.72000001</v>
      </c>
      <c r="F16" s="23">
        <f t="shared" si="6"/>
        <v>75270794.790000007</v>
      </c>
      <c r="G16" s="11">
        <f t="shared" si="6"/>
        <v>75270736.230000004</v>
      </c>
      <c r="H16" s="12">
        <f t="shared" si="6"/>
        <v>-35720955.670000002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110991691.90000001</v>
      </c>
      <c r="D21" s="24">
        <f t="shared" si="7"/>
        <v>8352590.4500000002</v>
      </c>
      <c r="E21" s="24">
        <f t="shared" si="7"/>
        <v>119344282.35000001</v>
      </c>
      <c r="F21" s="24">
        <f t="shared" si="7"/>
        <v>75270794.790000007</v>
      </c>
      <c r="G21" s="24">
        <f t="shared" si="7"/>
        <v>75270736.230000004</v>
      </c>
      <c r="H21" s="24">
        <f t="shared" si="7"/>
        <v>-35720955.670000002</v>
      </c>
      <c r="I21" s="45" t="s">
        <v>46</v>
      </c>
    </row>
    <row r="22" spans="1:9" x14ac:dyDescent="0.2">
      <c r="A22" s="16"/>
      <c r="B22" s="17" t="s">
        <v>0</v>
      </c>
      <c r="C22" s="25">
        <v>5323817.9000000004</v>
      </c>
      <c r="D22" s="25">
        <v>0</v>
      </c>
      <c r="E22" s="25">
        <f t="shared" ref="E22:E25" si="8">C22+D22</f>
        <v>5323817.9000000004</v>
      </c>
      <c r="F22" s="25">
        <v>5567657.2199999997</v>
      </c>
      <c r="G22" s="25">
        <v>5567657.2199999997</v>
      </c>
      <c r="H22" s="25">
        <f t="shared" ref="H22:H25" si="9">G22-C22</f>
        <v>243839.31999999937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11360100.66</v>
      </c>
      <c r="D25" s="25">
        <v>0</v>
      </c>
      <c r="E25" s="25">
        <f t="shared" si="8"/>
        <v>11360100.66</v>
      </c>
      <c r="F25" s="25">
        <v>7558575.0899999999</v>
      </c>
      <c r="G25" s="25">
        <v>7558575.0899999999</v>
      </c>
      <c r="H25" s="25">
        <f t="shared" si="9"/>
        <v>-3801525.5700000003</v>
      </c>
      <c r="I25" s="45" t="s">
        <v>39</v>
      </c>
    </row>
    <row r="26" spans="1:9" x14ac:dyDescent="0.2">
      <c r="A26" s="16"/>
      <c r="B26" s="17" t="s">
        <v>28</v>
      </c>
      <c r="C26" s="25">
        <v>1097607.6799999999</v>
      </c>
      <c r="D26" s="25">
        <v>15701.7</v>
      </c>
      <c r="E26" s="25">
        <f t="shared" ref="E26" si="10">C26+D26</f>
        <v>1113309.3799999999</v>
      </c>
      <c r="F26" s="25">
        <v>345622.4</v>
      </c>
      <c r="G26" s="25">
        <v>345563.84</v>
      </c>
      <c r="H26" s="25">
        <f t="shared" ref="H26" si="11">G26-C26</f>
        <v>-752043.83999999985</v>
      </c>
      <c r="I26" s="45" t="s">
        <v>40</v>
      </c>
    </row>
    <row r="27" spans="1:9" x14ac:dyDescent="0.2">
      <c r="A27" s="16"/>
      <c r="B27" s="17" t="s">
        <v>29</v>
      </c>
      <c r="C27" s="25">
        <v>695232.43</v>
      </c>
      <c r="D27" s="25">
        <v>0</v>
      </c>
      <c r="E27" s="25">
        <f t="shared" ref="E27:E29" si="12">C27+D27</f>
        <v>695232.43</v>
      </c>
      <c r="F27" s="25">
        <v>308155.63</v>
      </c>
      <c r="G27" s="25">
        <v>308155.63</v>
      </c>
      <c r="H27" s="25">
        <f t="shared" ref="H27:H29" si="13">G27-C27</f>
        <v>-387076.80000000005</v>
      </c>
      <c r="I27" s="45" t="s">
        <v>41</v>
      </c>
    </row>
    <row r="28" spans="1:9" ht="22.5" x14ac:dyDescent="0.2">
      <c r="A28" s="16"/>
      <c r="B28" s="17" t="s">
        <v>30</v>
      </c>
      <c r="C28" s="25">
        <v>92514933.230000004</v>
      </c>
      <c r="D28" s="25">
        <v>8336888.75</v>
      </c>
      <c r="E28" s="25">
        <f t="shared" si="12"/>
        <v>100851821.98</v>
      </c>
      <c r="F28" s="25">
        <v>61490784.450000003</v>
      </c>
      <c r="G28" s="25">
        <v>61490784.450000003</v>
      </c>
      <c r="H28" s="25">
        <f t="shared" si="13"/>
        <v>-31024148.780000001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3250547.37</v>
      </c>
      <c r="E37" s="26">
        <f t="shared" si="17"/>
        <v>3250547.37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3250547.37</v>
      </c>
      <c r="E38" s="25">
        <f>C38+D38</f>
        <v>3250547.37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110991691.90000001</v>
      </c>
      <c r="D39" s="23">
        <f t="shared" ref="D39:H39" si="18">SUM(D37+D31+D21)</f>
        <v>11603137.82</v>
      </c>
      <c r="E39" s="23">
        <f t="shared" si="18"/>
        <v>122594829.72000001</v>
      </c>
      <c r="F39" s="23">
        <f t="shared" si="18"/>
        <v>75270794.790000007</v>
      </c>
      <c r="G39" s="23">
        <f t="shared" si="18"/>
        <v>75270736.230000004</v>
      </c>
      <c r="H39" s="12">
        <f t="shared" si="18"/>
        <v>-35720955.670000002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2019-04-05T21:16:20Z</cp:lastPrinted>
  <dcterms:created xsi:type="dcterms:W3CDTF">2012-12-11T20:48:19Z</dcterms:created>
  <dcterms:modified xsi:type="dcterms:W3CDTF">2019-07-18T17:21:33Z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